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440" yWindow="255" windowWidth="23595" windowHeight="12660"/>
  </bookViews>
  <sheets>
    <sheet name="Свод" sheetId="4" r:id="rId1"/>
  </sheets>
  <calcPr calcId="125725"/>
</workbook>
</file>

<file path=xl/calcChain.xml><?xml version="1.0" encoding="utf-8"?>
<calcChain xmlns="http://schemas.openxmlformats.org/spreadsheetml/2006/main">
  <c r="C50" i="4"/>
  <c r="B50"/>
  <c r="L7" l="1"/>
  <c r="L6"/>
  <c r="L8"/>
  <c r="L11"/>
  <c r="L15"/>
  <c r="L19"/>
  <c r="L23"/>
  <c r="L27"/>
  <c r="L31"/>
  <c r="L35"/>
  <c r="L39"/>
  <c r="L43"/>
  <c r="L47"/>
  <c r="L10"/>
  <c r="L14"/>
  <c r="L18"/>
  <c r="L22"/>
  <c r="L26"/>
  <c r="L30"/>
  <c r="L34"/>
  <c r="L38"/>
  <c r="L42"/>
  <c r="L46"/>
  <c r="L9"/>
  <c r="L13"/>
  <c r="L17"/>
  <c r="L21"/>
  <c r="L25"/>
  <c r="L29"/>
  <c r="L33"/>
  <c r="L37"/>
  <c r="L41"/>
  <c r="L45"/>
  <c r="L49"/>
  <c r="L12"/>
  <c r="L16"/>
  <c r="L20"/>
  <c r="L24"/>
  <c r="L28"/>
  <c r="L32"/>
  <c r="L36"/>
  <c r="L40"/>
  <c r="L44"/>
  <c r="L48"/>
  <c r="L5"/>
</calcChain>
</file>

<file path=xl/sharedStrings.xml><?xml version="1.0" encoding="utf-8"?>
<sst xmlns="http://schemas.openxmlformats.org/spreadsheetml/2006/main" count="61" uniqueCount="61">
  <si>
    <t>Муниципальный район (городской округ)</t>
  </si>
  <si>
    <t>Транспортное обслуживание</t>
  </si>
  <si>
    <t>Автомобильные дороги</t>
  </si>
  <si>
    <t>Теплоснабжение</t>
  </si>
  <si>
    <t>Водоснабжение</t>
  </si>
  <si>
    <t>Водоотведение (канализация)</t>
  </si>
  <si>
    <t>Электроснабжение</t>
  </si>
  <si>
    <t>Газоснабжение</t>
  </si>
  <si>
    <t>ИТОГО</t>
  </si>
  <si>
    <t>РАНГ</t>
  </si>
  <si>
    <t>г.Вятские Поляны</t>
  </si>
  <si>
    <t>г.Киров</t>
  </si>
  <si>
    <t>г.Кирово-Чепецк</t>
  </si>
  <si>
    <t>г.Котельнич</t>
  </si>
  <si>
    <t>г.Слободской</t>
  </si>
  <si>
    <t>ЗАТО Первомайский</t>
  </si>
  <si>
    <t>Арбажский район</t>
  </si>
  <si>
    <t>Афанасьевский район</t>
  </si>
  <si>
    <t>Белохолуницкий район</t>
  </si>
  <si>
    <t>Верхнекамский район</t>
  </si>
  <si>
    <t>Верхошижемский район</t>
  </si>
  <si>
    <t>Вятскополянский район</t>
  </si>
  <si>
    <t>Даровской район</t>
  </si>
  <si>
    <t>Зуевский район</t>
  </si>
  <si>
    <t>Кикнурский район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</si>
  <si>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</si>
  <si>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</si>
  <si>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</si>
  <si>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</si>
  <si>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район</t>
  </si>
  <si>
    <t>Лузский район</t>
  </si>
  <si>
    <t>Малмыжский район</t>
  </si>
  <si>
    <t>Мурашинский район</t>
  </si>
  <si>
    <t>Нагорский район</t>
  </si>
  <si>
    <t>Немский район</t>
  </si>
  <si>
    <t>Нолинский район</t>
  </si>
  <si>
    <t>Омутнинский район</t>
  </si>
  <si>
    <t>Опаринский район</t>
  </si>
  <si>
    <t>Оричевский район</t>
  </si>
  <si>
    <t>Орловский район</t>
  </si>
  <si>
    <t>Пижанский район</t>
  </si>
  <si>
    <t>Подосиновский район</t>
  </si>
  <si>
    <t>Свечинский район</t>
  </si>
  <si>
    <t>Слободской район</t>
  </si>
  <si>
    <t>Советский район</t>
  </si>
  <si>
    <t>Сунский район</t>
  </si>
  <si>
    <t>Тужинский район</t>
  </si>
  <si>
    <t>Унинский район</t>
  </si>
  <si>
    <t>Уржумский район</t>
  </si>
  <si>
    <t>Фаленский район</t>
  </si>
  <si>
    <t>Шабалинский район</t>
  </si>
  <si>
    <t>Юрьянский район</t>
  </si>
  <si>
    <t>Яранский район</t>
  </si>
  <si>
    <t>Богородский муниципальный округ</t>
  </si>
  <si>
    <t>Санчурский муниципальный округ</t>
  </si>
  <si>
    <t>ИТОГО:</t>
  </si>
  <si>
    <t>Всего проголосовало</t>
  </si>
  <si>
    <t>человек</t>
  </si>
  <si>
    <t>ответов по всем сферам</t>
  </si>
  <si>
    <t xml:space="preserve">* Во исполнение постановления Правительства РФ от 17.12.2012 №1317 «О мерах по реализации Указа Президента Российской Федерации от  28 апреля 2008 г. № 607 «Об оценке эффективности деятельности органов местного самоуправления городских округов и муниципальных районов» и подпункта «и» пункта 2 Указа Президента Российской Федерации от 7 мая 2012 г. № 601 «Об основных направлениях совершенствования системы государственного управления» </t>
  </si>
  <si>
    <t>Удовлетворенность населения эффективностью деятельности руководителей органов местного самоуправления по итогам 2020 года*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</si>
</sst>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;\-#,##0"/>
  </numFmts>
  <fonts count="1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0" borderId="0" xfId="1" applyFont="1" applyAlignment="1">
      <alignment horizontal="centerContinuous" wrapText="1"/>
    </xf>
    <xf numFmtId="0" fontId="3" fillId="0" borderId="0" xfId="1" applyFont="1" applyAlignment="1">
      <alignment horizontal="centerContinuous" wrapText="1"/>
    </xf>
    <xf numFmtId="0" fontId="3" fillId="0" borderId="0" xfId="1" applyFont="1" applyFill="1" applyAlignment="1">
      <alignment horizontal="centerContinuous" wrapText="1"/>
    </xf>
    <xf numFmtId="0" fontId="4" fillId="0" borderId="0" xfId="1" applyFont="1" applyFill="1" applyAlignment="1">
      <alignment horizontal="centerContinuous" wrapText="1"/>
    </xf>
    <xf numFmtId="0" fontId="5" fillId="0" borderId="0" xfId="1" applyFont="1" applyFill="1" applyAlignment="1">
      <alignment wrapText="1"/>
    </xf>
    <xf numFmtId="0" fontId="5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5" fillId="2" borderId="0" xfId="1" applyFont="1" applyFill="1" applyAlignment="1">
      <alignment vertical="center" wrapText="1"/>
    </xf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65" fontId="9" fillId="2" borderId="2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1"/>
    <cellStyle name="Процент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5" zoomScaleNormal="100" zoomScaleSheetLayoutView="85" workbookViewId="0">
      <selection activeCell="Q8" sqref="Q8"/>
    </sheetView>
  </sheetViews>
  <sheetFormatPr defaultRowHeight="15"/>
  <cols>
    <col min="1" max="1" width="25.140625" style="6" bestFit="1" customWidth="1"/>
    <col min="2" max="2" width="21.5703125" style="6" customWidth="1"/>
    <col min="3" max="3" width="19.140625" style="6" customWidth="1"/>
    <col min="4" max="4" width="16.5703125" style="11" customWidth="1"/>
    <col min="5" max="5" width="17.5703125" style="12" customWidth="1"/>
    <col min="6" max="6" width="20.7109375" style="11" customWidth="1"/>
    <col min="7" max="7" width="17.28515625" style="11" customWidth="1"/>
    <col min="8" max="8" width="16.85546875" style="12" customWidth="1"/>
    <col min="9" max="9" width="19.85546875" style="11" customWidth="1"/>
    <col min="10" max="10" width="16.28515625" style="11" customWidth="1"/>
    <col min="11" max="11" width="10.140625" style="11" customWidth="1"/>
    <col min="12" max="12" width="7.140625" style="6" bestFit="1" customWidth="1"/>
    <col min="13" max="16384" width="9.140625" style="6"/>
  </cols>
  <sheetData>
    <row r="1" spans="1:12" ht="26.25" customHeight="1">
      <c r="A1" s="1" t="s">
        <v>60</v>
      </c>
      <c r="B1" s="1"/>
      <c r="C1" s="2"/>
      <c r="D1" s="3"/>
      <c r="E1" s="4"/>
      <c r="F1" s="3"/>
      <c r="G1" s="3"/>
      <c r="H1" s="4"/>
      <c r="I1" s="3"/>
      <c r="J1" s="3"/>
      <c r="K1" s="3"/>
      <c r="L1" s="5"/>
    </row>
    <row r="2" spans="1:12">
      <c r="A2" s="7"/>
      <c r="B2" s="7"/>
      <c r="C2" s="7"/>
      <c r="D2" s="8"/>
      <c r="E2" s="9"/>
      <c r="F2" s="8"/>
      <c r="G2" s="8"/>
      <c r="H2" s="9"/>
      <c r="I2" s="8"/>
      <c r="J2" s="8"/>
      <c r="K2" s="8"/>
      <c r="L2" s="5"/>
    </row>
    <row r="3" spans="1:12" s="10" customFormat="1" ht="45" customHeight="1">
      <c r="A3" s="23" t="s">
        <v>0</v>
      </c>
      <c r="B3" s="25" t="s">
        <v>56</v>
      </c>
      <c r="C3" s="2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</row>
    <row r="4" spans="1:12" s="10" customFormat="1" ht="45" customHeight="1">
      <c r="A4" s="24"/>
      <c r="B4" s="15" t="s">
        <v>57</v>
      </c>
      <c r="C4" s="15" t="s">
        <v>58</v>
      </c>
      <c r="D4" s="24"/>
      <c r="E4" s="24"/>
      <c r="F4" s="24"/>
      <c r="G4" s="24"/>
      <c r="H4" s="24"/>
      <c r="I4" s="24"/>
      <c r="J4" s="24"/>
      <c r="K4" s="24"/>
      <c r="L4" s="24"/>
    </row>
    <row r="5" spans="1:12" s="10" customFormat="1" ht="16.5" customHeight="1">
      <c r="A5" s="16" t="s">
        <v>16</v>
      </c>
      <c r="B5" s="17">
        <v>17</v>
      </c>
      <c r="C5" s="17">
        <v>115</v>
      </c>
      <c r="D5" s="13">
        <v>0.9375</v>
      </c>
      <c r="E5" s="13">
        <v>1</v>
      </c>
      <c r="F5" s="13">
        <v>0.76500000000000001</v>
      </c>
      <c r="G5" s="13">
        <v>0.88239999999999996</v>
      </c>
      <c r="H5" s="13">
        <v>0.73329999999999995</v>
      </c>
      <c r="I5" s="13">
        <v>1</v>
      </c>
      <c r="J5" s="13">
        <v>0.875</v>
      </c>
      <c r="K5" s="14">
        <v>0.88700000000000001</v>
      </c>
      <c r="L5" s="15">
        <f>RANK(K5,$K$5:$K$49,0)</f>
        <v>4</v>
      </c>
    </row>
    <row r="6" spans="1:12" s="10" customFormat="1" ht="15.75" customHeight="1">
      <c r="A6" s="16" t="s">
        <v>17</v>
      </c>
      <c r="B6" s="17">
        <v>78</v>
      </c>
      <c r="C6" s="17">
        <v>456</v>
      </c>
      <c r="D6" s="13">
        <v>0.67610000000000003</v>
      </c>
      <c r="E6" s="13">
        <v>0.40539999999999998</v>
      </c>
      <c r="F6" s="13">
        <v>0.68899999999999995</v>
      </c>
      <c r="G6" s="13">
        <v>0.77780000000000005</v>
      </c>
      <c r="H6" s="13">
        <v>0.5091</v>
      </c>
      <c r="I6" s="13">
        <v>0.92</v>
      </c>
      <c r="J6" s="13">
        <v>0.54549999999999998</v>
      </c>
      <c r="K6" s="14">
        <v>0.64690000000000003</v>
      </c>
      <c r="L6" s="15">
        <f t="shared" ref="L6:L49" si="0">RANK(K6,$K$5:$K$49,0)</f>
        <v>39</v>
      </c>
    </row>
    <row r="7" spans="1:12" s="10" customFormat="1" ht="15.75" customHeight="1">
      <c r="A7" s="16" t="s">
        <v>18</v>
      </c>
      <c r="B7" s="17">
        <v>200</v>
      </c>
      <c r="C7" s="17">
        <v>1216</v>
      </c>
      <c r="D7" s="13">
        <v>0.84340000000000004</v>
      </c>
      <c r="E7" s="13">
        <v>0.65459999999999996</v>
      </c>
      <c r="F7" s="13">
        <v>0.89600000000000002</v>
      </c>
      <c r="G7" s="13">
        <v>0.89290000000000003</v>
      </c>
      <c r="H7" s="13">
        <v>0.7974</v>
      </c>
      <c r="I7" s="13">
        <v>0.93189999999999995</v>
      </c>
      <c r="J7" s="13">
        <v>0.7127</v>
      </c>
      <c r="K7" s="14">
        <v>0.81579999999999997</v>
      </c>
      <c r="L7" s="15">
        <f t="shared" si="0"/>
        <v>10</v>
      </c>
    </row>
    <row r="8" spans="1:12" s="10" customFormat="1" ht="34.5" customHeight="1">
      <c r="A8" s="16" t="s">
        <v>53</v>
      </c>
      <c r="B8" s="17">
        <v>18</v>
      </c>
      <c r="C8" s="17">
        <v>112</v>
      </c>
      <c r="D8" s="13">
        <v>0.88890000000000002</v>
      </c>
      <c r="E8" s="13">
        <v>0.25</v>
      </c>
      <c r="F8" s="13">
        <v>0.93799999999999994</v>
      </c>
      <c r="G8" s="13">
        <v>0.9375</v>
      </c>
      <c r="H8" s="13">
        <v>0.73329999999999995</v>
      </c>
      <c r="I8" s="13">
        <v>1</v>
      </c>
      <c r="J8" s="13">
        <v>0.5333</v>
      </c>
      <c r="K8" s="14">
        <v>0.75890000000000002</v>
      </c>
      <c r="L8" s="15">
        <f t="shared" si="0"/>
        <v>22</v>
      </c>
    </row>
    <row r="9" spans="1:12" s="10" customFormat="1" ht="14.25" customHeight="1">
      <c r="A9" s="16" t="s">
        <v>19</v>
      </c>
      <c r="B9" s="17">
        <v>244</v>
      </c>
      <c r="C9" s="17">
        <v>1545</v>
      </c>
      <c r="D9" s="13">
        <v>0.25530000000000003</v>
      </c>
      <c r="E9" s="13">
        <v>0.10829999999999999</v>
      </c>
      <c r="F9" s="13">
        <v>0.67800000000000005</v>
      </c>
      <c r="G9" s="13">
        <v>0.61880000000000002</v>
      </c>
      <c r="H9" s="13">
        <v>0.55089999999999995</v>
      </c>
      <c r="I9" s="13">
        <v>0.90600000000000003</v>
      </c>
      <c r="J9" s="13">
        <v>0.28789999999999999</v>
      </c>
      <c r="K9" s="14">
        <v>0.48349999999999999</v>
      </c>
      <c r="L9" s="15">
        <f t="shared" si="0"/>
        <v>45</v>
      </c>
    </row>
    <row r="10" spans="1:12" s="10" customFormat="1" ht="15.75" customHeight="1">
      <c r="A10" s="16" t="s">
        <v>20</v>
      </c>
      <c r="B10" s="17">
        <v>30</v>
      </c>
      <c r="C10" s="17">
        <v>195</v>
      </c>
      <c r="D10" s="13">
        <v>0.70369999999999999</v>
      </c>
      <c r="E10" s="13">
        <v>0.62070000000000003</v>
      </c>
      <c r="F10" s="13">
        <v>0.89300000000000002</v>
      </c>
      <c r="G10" s="13">
        <v>0.8276</v>
      </c>
      <c r="H10" s="13">
        <v>0.70369999999999999</v>
      </c>
      <c r="I10" s="13">
        <v>0.96430000000000005</v>
      </c>
      <c r="J10" s="13">
        <v>0.59260000000000002</v>
      </c>
      <c r="K10" s="14">
        <v>0.75900000000000001</v>
      </c>
      <c r="L10" s="15">
        <f t="shared" si="0"/>
        <v>21</v>
      </c>
    </row>
    <row r="11" spans="1:12" ht="15.75">
      <c r="A11" s="16" t="s">
        <v>21</v>
      </c>
      <c r="B11" s="17">
        <v>131</v>
      </c>
      <c r="C11" s="17">
        <v>764</v>
      </c>
      <c r="D11" s="13">
        <v>0.48280000000000001</v>
      </c>
      <c r="E11" s="13">
        <v>0.26269999999999999</v>
      </c>
      <c r="F11" s="13">
        <v>0.85199999999999998</v>
      </c>
      <c r="G11" s="13">
        <v>0.78639999999999999</v>
      </c>
      <c r="H11" s="13">
        <v>0.65310000000000001</v>
      </c>
      <c r="I11" s="13">
        <v>0.70430000000000004</v>
      </c>
      <c r="J11" s="13">
        <v>0.94689999999999996</v>
      </c>
      <c r="K11" s="14">
        <v>0.6623</v>
      </c>
      <c r="L11" s="15">
        <f t="shared" si="0"/>
        <v>37</v>
      </c>
    </row>
    <row r="12" spans="1:12" ht="15.75">
      <c r="A12" s="16" t="s">
        <v>10</v>
      </c>
      <c r="B12" s="17">
        <v>216</v>
      </c>
      <c r="C12" s="17">
        <v>1380</v>
      </c>
      <c r="D12" s="13">
        <v>0.57069999999999999</v>
      </c>
      <c r="E12" s="13">
        <v>0.30890000000000001</v>
      </c>
      <c r="F12" s="13">
        <v>0.85599999999999998</v>
      </c>
      <c r="G12" s="13">
        <v>0.89500000000000002</v>
      </c>
      <c r="H12" s="13">
        <v>0.88119999999999998</v>
      </c>
      <c r="I12" s="13">
        <v>0.90200000000000002</v>
      </c>
      <c r="J12" s="13">
        <v>0.96589999999999998</v>
      </c>
      <c r="K12" s="14">
        <v>0.77170000000000005</v>
      </c>
      <c r="L12" s="15">
        <f t="shared" si="0"/>
        <v>16</v>
      </c>
    </row>
    <row r="13" spans="1:12" ht="15.75">
      <c r="A13" s="16" t="s">
        <v>11</v>
      </c>
      <c r="B13" s="17">
        <v>121</v>
      </c>
      <c r="C13" s="17">
        <v>535</v>
      </c>
      <c r="D13" s="13">
        <v>0.39329999999999998</v>
      </c>
      <c r="E13" s="13">
        <v>0.34739999999999999</v>
      </c>
      <c r="F13" s="13">
        <v>0.61099999999999999</v>
      </c>
      <c r="G13" s="13">
        <v>0.52110000000000001</v>
      </c>
      <c r="H13" s="13">
        <v>0.76270000000000004</v>
      </c>
      <c r="I13" s="13">
        <v>0.82609999999999995</v>
      </c>
      <c r="J13" s="13">
        <v>0.77500000000000002</v>
      </c>
      <c r="K13" s="14">
        <v>0.58499999999999996</v>
      </c>
      <c r="L13" s="15">
        <f t="shared" si="0"/>
        <v>42</v>
      </c>
    </row>
    <row r="14" spans="1:12" ht="15.75">
      <c r="A14" s="16" t="s">
        <v>12</v>
      </c>
      <c r="B14" s="17">
        <v>119</v>
      </c>
      <c r="C14" s="17">
        <v>403</v>
      </c>
      <c r="D14" s="13">
        <v>0.70830000000000004</v>
      </c>
      <c r="E14" s="13">
        <v>0.46810000000000002</v>
      </c>
      <c r="F14" s="13">
        <v>0.78700000000000003</v>
      </c>
      <c r="G14" s="13">
        <v>0.89380000000000004</v>
      </c>
      <c r="H14" s="13">
        <v>0.94640000000000002</v>
      </c>
      <c r="I14" s="13">
        <v>0.93479999999999996</v>
      </c>
      <c r="J14" s="13">
        <v>0.97829999999999995</v>
      </c>
      <c r="K14" s="14">
        <v>0.83130000000000004</v>
      </c>
      <c r="L14" s="15">
        <f t="shared" si="0"/>
        <v>9</v>
      </c>
    </row>
    <row r="15" spans="1:12" ht="15.75">
      <c r="A15" s="16" t="s">
        <v>13</v>
      </c>
      <c r="B15" s="17">
        <v>67</v>
      </c>
      <c r="C15" s="17">
        <v>411</v>
      </c>
      <c r="D15" s="13">
        <v>0.7742</v>
      </c>
      <c r="E15" s="13">
        <v>0.46879999999999999</v>
      </c>
      <c r="F15" s="13">
        <v>0.72699999999999998</v>
      </c>
      <c r="G15" s="13">
        <v>0.91069999999999995</v>
      </c>
      <c r="H15" s="13">
        <v>0.8367</v>
      </c>
      <c r="I15" s="13">
        <v>0.8871</v>
      </c>
      <c r="J15" s="13">
        <v>0.79369999999999996</v>
      </c>
      <c r="K15" s="14">
        <v>0.76639999999999997</v>
      </c>
      <c r="L15" s="15">
        <f t="shared" si="0"/>
        <v>17</v>
      </c>
    </row>
    <row r="16" spans="1:12" ht="15.75">
      <c r="A16" s="16" t="s">
        <v>14</v>
      </c>
      <c r="B16" s="17">
        <v>54</v>
      </c>
      <c r="C16" s="17">
        <v>344</v>
      </c>
      <c r="D16" s="13">
        <v>0.95830000000000004</v>
      </c>
      <c r="E16" s="13">
        <v>0.72550000000000003</v>
      </c>
      <c r="F16" s="13">
        <v>0.82</v>
      </c>
      <c r="G16" s="13">
        <v>0.97870000000000001</v>
      </c>
      <c r="H16" s="13">
        <v>0.91490000000000005</v>
      </c>
      <c r="I16" s="13">
        <v>0.95920000000000005</v>
      </c>
      <c r="J16" s="13">
        <v>0.80769999999999997</v>
      </c>
      <c r="K16" s="14">
        <v>0.87790000000000001</v>
      </c>
      <c r="L16" s="15">
        <f t="shared" si="0"/>
        <v>5</v>
      </c>
    </row>
    <row r="17" spans="1:12" ht="15.75">
      <c r="A17" s="16" t="s">
        <v>22</v>
      </c>
      <c r="B17" s="17">
        <v>55</v>
      </c>
      <c r="C17" s="17">
        <v>366</v>
      </c>
      <c r="D17" s="13">
        <v>0.82</v>
      </c>
      <c r="E17" s="13">
        <v>0.62960000000000005</v>
      </c>
      <c r="F17" s="13">
        <v>0.86799999999999999</v>
      </c>
      <c r="G17" s="13">
        <v>0.94230000000000003</v>
      </c>
      <c r="H17" s="13">
        <v>0.70589999999999997</v>
      </c>
      <c r="I17" s="13">
        <v>0.96299999999999997</v>
      </c>
      <c r="J17" s="13">
        <v>0.76919999999999999</v>
      </c>
      <c r="K17" s="14">
        <v>0.81420000000000003</v>
      </c>
      <c r="L17" s="15">
        <f t="shared" si="0"/>
        <v>11</v>
      </c>
    </row>
    <row r="18" spans="1:12" ht="15.75">
      <c r="A18" s="16" t="s">
        <v>15</v>
      </c>
      <c r="B18" s="17">
        <v>80</v>
      </c>
      <c r="C18" s="17">
        <v>524</v>
      </c>
      <c r="D18" s="13">
        <v>0.92</v>
      </c>
      <c r="E18" s="13">
        <v>0.71430000000000005</v>
      </c>
      <c r="F18" s="13">
        <v>0.85499999999999998</v>
      </c>
      <c r="G18" s="13">
        <v>0.93330000000000002</v>
      </c>
      <c r="H18" s="13">
        <v>0.97260000000000002</v>
      </c>
      <c r="I18" s="13">
        <v>0.98650000000000004</v>
      </c>
      <c r="J18" s="13">
        <v>0.98650000000000004</v>
      </c>
      <c r="K18" s="14">
        <v>0.90839999999999999</v>
      </c>
      <c r="L18" s="15">
        <f t="shared" si="0"/>
        <v>1</v>
      </c>
    </row>
    <row r="19" spans="1:12" ht="15.75">
      <c r="A19" s="16" t="s">
        <v>23</v>
      </c>
      <c r="B19" s="17">
        <v>179</v>
      </c>
      <c r="C19" s="17">
        <v>1140</v>
      </c>
      <c r="D19" s="13">
        <v>0.56210000000000004</v>
      </c>
      <c r="E19" s="13">
        <v>0.19209999999999999</v>
      </c>
      <c r="F19" s="13">
        <v>0.83699999999999997</v>
      </c>
      <c r="G19" s="13">
        <v>0.78180000000000005</v>
      </c>
      <c r="H19" s="13">
        <v>0.62590000000000001</v>
      </c>
      <c r="I19" s="13">
        <v>0.91620000000000001</v>
      </c>
      <c r="J19" s="13">
        <v>0.91359999999999997</v>
      </c>
      <c r="K19" s="14">
        <v>0.68330000000000002</v>
      </c>
      <c r="L19" s="15">
        <f t="shared" si="0"/>
        <v>34</v>
      </c>
    </row>
    <row r="20" spans="1:12" ht="15.75">
      <c r="A20" s="16" t="s">
        <v>24</v>
      </c>
      <c r="B20" s="17">
        <v>9</v>
      </c>
      <c r="C20" s="17">
        <v>54</v>
      </c>
      <c r="D20" s="13">
        <v>0.66669999999999996</v>
      </c>
      <c r="E20" s="13">
        <v>0.66669999999999996</v>
      </c>
      <c r="F20" s="13">
        <v>0.71399999999999997</v>
      </c>
      <c r="G20" s="13">
        <v>1</v>
      </c>
      <c r="H20" s="13">
        <v>0.57140000000000002</v>
      </c>
      <c r="I20" s="13">
        <v>1</v>
      </c>
      <c r="J20" s="13">
        <v>0.77780000000000005</v>
      </c>
      <c r="K20" s="14">
        <v>0.77780000000000005</v>
      </c>
      <c r="L20" s="15">
        <f t="shared" si="0"/>
        <v>15</v>
      </c>
    </row>
    <row r="21" spans="1:12" ht="15.75">
      <c r="A21" s="16" t="s">
        <v>25</v>
      </c>
      <c r="B21" s="17">
        <v>16</v>
      </c>
      <c r="C21" s="17">
        <v>111</v>
      </c>
      <c r="D21" s="13">
        <v>0.6875</v>
      </c>
      <c r="E21" s="13">
        <v>0.4375</v>
      </c>
      <c r="F21" s="13">
        <v>0.81299999999999994</v>
      </c>
      <c r="G21" s="13">
        <v>0.9375</v>
      </c>
      <c r="H21" s="13">
        <v>0.6875</v>
      </c>
      <c r="I21" s="13">
        <v>0.9375</v>
      </c>
      <c r="J21" s="13">
        <v>0.4667</v>
      </c>
      <c r="K21" s="14">
        <v>0.7117</v>
      </c>
      <c r="L21" s="15">
        <f t="shared" si="0"/>
        <v>29</v>
      </c>
    </row>
    <row r="22" spans="1:12" ht="15" customHeight="1">
      <c r="A22" s="16" t="s">
        <v>26</v>
      </c>
      <c r="B22" s="17">
        <v>21</v>
      </c>
      <c r="C22" s="17">
        <v>130</v>
      </c>
      <c r="D22" s="13">
        <v>0.8</v>
      </c>
      <c r="E22" s="13">
        <v>0.55000000000000004</v>
      </c>
      <c r="F22" s="13">
        <v>0.94699999999999995</v>
      </c>
      <c r="G22" s="13">
        <v>1</v>
      </c>
      <c r="H22" s="13">
        <v>0.88890000000000002</v>
      </c>
      <c r="I22" s="13">
        <v>0.94120000000000004</v>
      </c>
      <c r="J22" s="13">
        <v>0.88890000000000002</v>
      </c>
      <c r="K22" s="14">
        <v>0.8538</v>
      </c>
      <c r="L22" s="15">
        <f t="shared" si="0"/>
        <v>7</v>
      </c>
    </row>
    <row r="23" spans="1:12" ht="15.75">
      <c r="A23" s="16" t="s">
        <v>27</v>
      </c>
      <c r="B23" s="17">
        <v>52</v>
      </c>
      <c r="C23" s="17">
        <v>310</v>
      </c>
      <c r="D23" s="13">
        <v>0.8</v>
      </c>
      <c r="E23" s="13">
        <v>0.54549999999999998</v>
      </c>
      <c r="F23" s="13">
        <v>0.61399999999999999</v>
      </c>
      <c r="G23" s="13">
        <v>0.84089999999999998</v>
      </c>
      <c r="H23" s="13">
        <v>0.63039999999999996</v>
      </c>
      <c r="I23" s="13">
        <v>0.95350000000000001</v>
      </c>
      <c r="J23" s="13">
        <v>0.54549999999999998</v>
      </c>
      <c r="K23" s="14">
        <v>0.70320000000000005</v>
      </c>
      <c r="L23" s="15">
        <f t="shared" si="0"/>
        <v>31</v>
      </c>
    </row>
    <row r="24" spans="1:12" ht="15.75">
      <c r="A24" s="16" t="s">
        <v>28</v>
      </c>
      <c r="B24" s="17">
        <v>65</v>
      </c>
      <c r="C24" s="17">
        <v>428</v>
      </c>
      <c r="D24" s="13">
        <v>0.82809999999999995</v>
      </c>
      <c r="E24" s="13">
        <v>0.3594</v>
      </c>
      <c r="F24" s="13">
        <v>0.76700000000000002</v>
      </c>
      <c r="G24" s="13">
        <v>0.89829999999999999</v>
      </c>
      <c r="H24" s="13">
        <v>0.86439999999999995</v>
      </c>
      <c r="I24" s="13">
        <v>0.86890000000000001</v>
      </c>
      <c r="J24" s="13">
        <v>0.91800000000000004</v>
      </c>
      <c r="K24" s="14">
        <v>0.78269999999999995</v>
      </c>
      <c r="L24" s="15">
        <f t="shared" si="0"/>
        <v>14</v>
      </c>
    </row>
    <row r="25" spans="1:12" ht="15.75">
      <c r="A25" s="16" t="s">
        <v>29</v>
      </c>
      <c r="B25" s="17">
        <v>13</v>
      </c>
      <c r="C25" s="17">
        <v>68</v>
      </c>
      <c r="D25" s="13">
        <v>0.66669999999999996</v>
      </c>
      <c r="E25" s="13">
        <v>0.88890000000000002</v>
      </c>
      <c r="F25" s="13">
        <v>0.88900000000000001</v>
      </c>
      <c r="G25" s="13">
        <v>1</v>
      </c>
      <c r="H25" s="13">
        <v>0.625</v>
      </c>
      <c r="I25" s="13">
        <v>1</v>
      </c>
      <c r="J25" s="13">
        <v>0.33329999999999999</v>
      </c>
      <c r="K25" s="14">
        <v>0.76470000000000005</v>
      </c>
      <c r="L25" s="15">
        <f t="shared" si="0"/>
        <v>18</v>
      </c>
    </row>
    <row r="26" spans="1:12" ht="15.75">
      <c r="A26" s="16" t="s">
        <v>30</v>
      </c>
      <c r="B26" s="17">
        <v>109</v>
      </c>
      <c r="C26" s="17">
        <v>714</v>
      </c>
      <c r="D26" s="13">
        <v>0.67920000000000003</v>
      </c>
      <c r="E26" s="13">
        <v>0.39800000000000002</v>
      </c>
      <c r="F26" s="13">
        <v>0.78500000000000003</v>
      </c>
      <c r="G26" s="13">
        <v>0.80410000000000004</v>
      </c>
      <c r="H26" s="13">
        <v>0.72040000000000004</v>
      </c>
      <c r="I26" s="13">
        <v>0.87849999999999995</v>
      </c>
      <c r="J26" s="13">
        <v>0.68869999999999998</v>
      </c>
      <c r="K26" s="14">
        <v>0.71009999999999995</v>
      </c>
      <c r="L26" s="15">
        <f t="shared" si="0"/>
        <v>30</v>
      </c>
    </row>
    <row r="27" spans="1:12" ht="15.75">
      <c r="A27" s="16" t="s">
        <v>31</v>
      </c>
      <c r="B27" s="17">
        <v>95</v>
      </c>
      <c r="C27" s="17">
        <v>644</v>
      </c>
      <c r="D27" s="13">
        <v>0.82350000000000001</v>
      </c>
      <c r="E27" s="13">
        <v>0.63829999999999998</v>
      </c>
      <c r="F27" s="13">
        <v>0.87</v>
      </c>
      <c r="G27" s="13">
        <v>0.871</v>
      </c>
      <c r="H27" s="13">
        <v>0.7419</v>
      </c>
      <c r="I27" s="13">
        <v>0.94620000000000004</v>
      </c>
      <c r="J27" s="13">
        <v>0.95740000000000003</v>
      </c>
      <c r="K27" s="14">
        <v>0.83540000000000003</v>
      </c>
      <c r="L27" s="15">
        <f t="shared" si="0"/>
        <v>8</v>
      </c>
    </row>
    <row r="28" spans="1:12" ht="15.75">
      <c r="A28" s="16" t="s">
        <v>32</v>
      </c>
      <c r="B28" s="17">
        <v>126</v>
      </c>
      <c r="C28" s="17">
        <v>793</v>
      </c>
      <c r="D28" s="13">
        <v>0.60360000000000003</v>
      </c>
      <c r="E28" s="13">
        <v>0.1855</v>
      </c>
      <c r="F28" s="13">
        <v>0.58599999999999997</v>
      </c>
      <c r="G28" s="13">
        <v>0.61899999999999999</v>
      </c>
      <c r="H28" s="13">
        <v>0.62860000000000005</v>
      </c>
      <c r="I28" s="13">
        <v>0.78049999999999997</v>
      </c>
      <c r="J28" s="13">
        <v>0.70179999999999998</v>
      </c>
      <c r="K28" s="14">
        <v>0.58260000000000001</v>
      </c>
      <c r="L28" s="15">
        <f t="shared" si="0"/>
        <v>43</v>
      </c>
    </row>
    <row r="29" spans="1:12" ht="15.75">
      <c r="A29" s="16" t="s">
        <v>33</v>
      </c>
      <c r="B29" s="17">
        <v>136</v>
      </c>
      <c r="C29" s="17">
        <v>850</v>
      </c>
      <c r="D29" s="13">
        <v>0.42859999999999998</v>
      </c>
      <c r="E29" s="13">
        <v>0.3468</v>
      </c>
      <c r="F29" s="13">
        <v>0.65600000000000003</v>
      </c>
      <c r="G29" s="13">
        <v>0.60660000000000003</v>
      </c>
      <c r="H29" s="13">
        <v>0.4476</v>
      </c>
      <c r="I29" s="13">
        <v>0.89759999999999995</v>
      </c>
      <c r="J29" s="13">
        <v>0.75829999999999997</v>
      </c>
      <c r="K29" s="14">
        <v>0.59289999999999998</v>
      </c>
      <c r="L29" s="15">
        <f t="shared" si="0"/>
        <v>41</v>
      </c>
    </row>
    <row r="30" spans="1:12" ht="15.75">
      <c r="A30" s="16" t="s">
        <v>34</v>
      </c>
      <c r="B30" s="17">
        <v>48</v>
      </c>
      <c r="C30" s="17">
        <v>307</v>
      </c>
      <c r="D30" s="13">
        <v>0.6905</v>
      </c>
      <c r="E30" s="13">
        <v>0.5</v>
      </c>
      <c r="F30" s="13">
        <v>0.88600000000000001</v>
      </c>
      <c r="G30" s="13">
        <v>0.84089999999999998</v>
      </c>
      <c r="H30" s="13">
        <v>0.62790000000000001</v>
      </c>
      <c r="I30" s="13">
        <v>0.82609999999999995</v>
      </c>
      <c r="J30" s="13">
        <v>0.90910000000000002</v>
      </c>
      <c r="K30" s="14">
        <v>0.75570000000000004</v>
      </c>
      <c r="L30" s="15">
        <f t="shared" si="0"/>
        <v>24</v>
      </c>
    </row>
    <row r="31" spans="1:12" ht="15.75">
      <c r="A31" s="16" t="s">
        <v>35</v>
      </c>
      <c r="B31" s="17">
        <v>59</v>
      </c>
      <c r="C31" s="17">
        <v>386</v>
      </c>
      <c r="D31" s="13">
        <v>0.75470000000000004</v>
      </c>
      <c r="E31" s="13">
        <v>0.45450000000000002</v>
      </c>
      <c r="F31" s="13">
        <v>0.81499999999999995</v>
      </c>
      <c r="G31" s="13">
        <v>0.72409999999999997</v>
      </c>
      <c r="H31" s="13">
        <v>0.64290000000000003</v>
      </c>
      <c r="I31" s="13">
        <v>0.94640000000000002</v>
      </c>
      <c r="J31" s="13">
        <v>0.81479999999999997</v>
      </c>
      <c r="K31" s="14">
        <v>0.73580000000000001</v>
      </c>
      <c r="L31" s="15">
        <f t="shared" si="0"/>
        <v>28</v>
      </c>
    </row>
    <row r="32" spans="1:12" ht="15.75">
      <c r="A32" s="16" t="s">
        <v>36</v>
      </c>
      <c r="B32" s="17">
        <v>72</v>
      </c>
      <c r="C32" s="17">
        <v>335</v>
      </c>
      <c r="D32" s="13">
        <v>0.56859999999999999</v>
      </c>
      <c r="E32" s="13">
        <v>0.29820000000000002</v>
      </c>
      <c r="F32" s="13">
        <v>0.85399999999999998</v>
      </c>
      <c r="G32" s="13">
        <v>0.79490000000000005</v>
      </c>
      <c r="H32" s="13">
        <v>0.77270000000000005</v>
      </c>
      <c r="I32" s="13">
        <v>0.9</v>
      </c>
      <c r="J32" s="13">
        <v>0.79249999999999998</v>
      </c>
      <c r="K32" s="14">
        <v>0.69550000000000001</v>
      </c>
      <c r="L32" s="15">
        <f t="shared" si="0"/>
        <v>33</v>
      </c>
    </row>
    <row r="33" spans="1:12" ht="15.75">
      <c r="A33" s="16" t="s">
        <v>37</v>
      </c>
      <c r="B33" s="17">
        <v>38</v>
      </c>
      <c r="C33" s="17">
        <v>247</v>
      </c>
      <c r="D33" s="13">
        <v>0.68569999999999998</v>
      </c>
      <c r="E33" s="13">
        <v>0.60529999999999995</v>
      </c>
      <c r="F33" s="13">
        <v>0.85699999999999998</v>
      </c>
      <c r="G33" s="13">
        <v>0.8286</v>
      </c>
      <c r="H33" s="13">
        <v>0.63639999999999997</v>
      </c>
      <c r="I33" s="13">
        <v>0.91669999999999996</v>
      </c>
      <c r="J33" s="13">
        <v>0.8</v>
      </c>
      <c r="K33" s="14">
        <v>0.7611</v>
      </c>
      <c r="L33" s="15">
        <f t="shared" si="0"/>
        <v>20</v>
      </c>
    </row>
    <row r="34" spans="1:12" ht="15.75">
      <c r="A34" s="16" t="s">
        <v>38</v>
      </c>
      <c r="B34" s="17">
        <v>35</v>
      </c>
      <c r="C34" s="17">
        <v>168</v>
      </c>
      <c r="D34" s="13">
        <v>0.71430000000000005</v>
      </c>
      <c r="E34" s="13">
        <v>0.44440000000000002</v>
      </c>
      <c r="F34" s="13">
        <v>0.86399999999999999</v>
      </c>
      <c r="G34" s="13">
        <v>0.72729999999999995</v>
      </c>
      <c r="H34" s="13">
        <v>0.77270000000000005</v>
      </c>
      <c r="I34" s="13">
        <v>0.86960000000000004</v>
      </c>
      <c r="J34" s="13">
        <v>0.875</v>
      </c>
      <c r="K34" s="14">
        <v>0.74399999999999999</v>
      </c>
      <c r="L34" s="15">
        <f t="shared" si="0"/>
        <v>26</v>
      </c>
    </row>
    <row r="35" spans="1:12" ht="15.75">
      <c r="A35" s="16" t="s">
        <v>39</v>
      </c>
      <c r="B35" s="17">
        <v>44</v>
      </c>
      <c r="C35" s="17">
        <v>282</v>
      </c>
      <c r="D35" s="13">
        <v>0.65849999999999997</v>
      </c>
      <c r="E35" s="13">
        <v>0.43180000000000002</v>
      </c>
      <c r="F35" s="13">
        <v>0.94699999999999995</v>
      </c>
      <c r="G35" s="13">
        <v>0.83779999999999999</v>
      </c>
      <c r="H35" s="13">
        <v>0.9143</v>
      </c>
      <c r="I35" s="13">
        <v>1</v>
      </c>
      <c r="J35" s="13">
        <v>0.90700000000000003</v>
      </c>
      <c r="K35" s="14">
        <v>0.8085</v>
      </c>
      <c r="L35" s="15">
        <f t="shared" si="0"/>
        <v>12</v>
      </c>
    </row>
    <row r="36" spans="1:12" ht="15.75">
      <c r="A36" s="16" t="s">
        <v>40</v>
      </c>
      <c r="B36" s="17">
        <v>34</v>
      </c>
      <c r="C36" s="17">
        <v>208</v>
      </c>
      <c r="D36" s="13">
        <v>0.78569999999999995</v>
      </c>
      <c r="E36" s="13">
        <v>0.625</v>
      </c>
      <c r="F36" s="13">
        <v>0.79300000000000004</v>
      </c>
      <c r="G36" s="13">
        <v>0.76670000000000005</v>
      </c>
      <c r="H36" s="13">
        <v>0.73080000000000001</v>
      </c>
      <c r="I36" s="13">
        <v>1</v>
      </c>
      <c r="J36" s="13">
        <v>0.5484</v>
      </c>
      <c r="K36" s="14">
        <v>0.75</v>
      </c>
      <c r="L36" s="15">
        <f t="shared" si="0"/>
        <v>25</v>
      </c>
    </row>
    <row r="37" spans="1:12" ht="15.75">
      <c r="A37" s="16" t="s">
        <v>41</v>
      </c>
      <c r="B37" s="17">
        <v>271</v>
      </c>
      <c r="C37" s="17">
        <v>1591</v>
      </c>
      <c r="D37" s="13">
        <v>0.50649999999999995</v>
      </c>
      <c r="E37" s="13">
        <v>0.18260000000000001</v>
      </c>
      <c r="F37" s="13">
        <v>0.68799999999999994</v>
      </c>
      <c r="G37" s="13">
        <v>0.57550000000000001</v>
      </c>
      <c r="H37" s="13">
        <v>0.4481</v>
      </c>
      <c r="I37" s="13">
        <v>0.86890000000000001</v>
      </c>
      <c r="J37" s="13">
        <v>0.69159999999999999</v>
      </c>
      <c r="K37" s="14">
        <v>0.56630000000000003</v>
      </c>
      <c r="L37" s="15">
        <f t="shared" si="0"/>
        <v>44</v>
      </c>
    </row>
    <row r="38" spans="1:12" ht="31.5">
      <c r="A38" s="16" t="s">
        <v>54</v>
      </c>
      <c r="B38" s="17">
        <v>7</v>
      </c>
      <c r="C38" s="17">
        <v>45</v>
      </c>
      <c r="D38" s="13">
        <v>0.1429</v>
      </c>
      <c r="E38" s="13">
        <v>0.71430000000000005</v>
      </c>
      <c r="F38" s="13">
        <v>0.83299999999999996</v>
      </c>
      <c r="G38" s="13">
        <v>0.71430000000000005</v>
      </c>
      <c r="H38" s="13">
        <v>0.83330000000000004</v>
      </c>
      <c r="I38" s="13">
        <v>1</v>
      </c>
      <c r="J38" s="13">
        <v>0.5</v>
      </c>
      <c r="K38" s="14">
        <v>0.66669999999999996</v>
      </c>
      <c r="L38" s="15">
        <f t="shared" si="0"/>
        <v>36</v>
      </c>
    </row>
    <row r="39" spans="1:12" ht="15.75">
      <c r="A39" s="16" t="s">
        <v>42</v>
      </c>
      <c r="B39" s="17">
        <v>22</v>
      </c>
      <c r="C39" s="17">
        <v>151</v>
      </c>
      <c r="D39" s="13">
        <v>1</v>
      </c>
      <c r="E39" s="13">
        <v>1</v>
      </c>
      <c r="F39" s="13">
        <v>0.86399999999999999</v>
      </c>
      <c r="G39" s="13">
        <v>1</v>
      </c>
      <c r="H39" s="13">
        <v>0.8095</v>
      </c>
      <c r="I39" s="13">
        <v>0.86360000000000003</v>
      </c>
      <c r="J39" s="13">
        <v>0.81820000000000004</v>
      </c>
      <c r="K39" s="14">
        <v>0.9073</v>
      </c>
      <c r="L39" s="15">
        <f t="shared" si="0"/>
        <v>2</v>
      </c>
    </row>
    <row r="40" spans="1:12" ht="15.75">
      <c r="A40" s="16" t="s">
        <v>43</v>
      </c>
      <c r="B40" s="17">
        <v>123</v>
      </c>
      <c r="C40" s="17">
        <v>747</v>
      </c>
      <c r="D40" s="13">
        <v>0.86729999999999996</v>
      </c>
      <c r="E40" s="13">
        <v>0.54049999999999998</v>
      </c>
      <c r="F40" s="13">
        <v>0.83</v>
      </c>
      <c r="G40" s="13">
        <v>0.8962</v>
      </c>
      <c r="H40" s="13">
        <v>0.88349999999999995</v>
      </c>
      <c r="I40" s="13">
        <v>0.87160000000000004</v>
      </c>
      <c r="J40" s="13">
        <v>0.7429</v>
      </c>
      <c r="K40" s="14">
        <v>0.80320000000000003</v>
      </c>
      <c r="L40" s="15">
        <f t="shared" si="0"/>
        <v>13</v>
      </c>
    </row>
    <row r="41" spans="1:12" ht="15.75">
      <c r="A41" s="16" t="s">
        <v>44</v>
      </c>
      <c r="B41" s="17">
        <v>118</v>
      </c>
      <c r="C41" s="17">
        <v>779</v>
      </c>
      <c r="D41" s="13">
        <v>0.73150000000000004</v>
      </c>
      <c r="E41" s="13">
        <v>0.62160000000000004</v>
      </c>
      <c r="F41" s="13">
        <v>0.81299999999999994</v>
      </c>
      <c r="G41" s="13">
        <v>0.83620000000000005</v>
      </c>
      <c r="H41" s="13">
        <v>0.72319999999999995</v>
      </c>
      <c r="I41" s="13">
        <v>0.92979999999999996</v>
      </c>
      <c r="J41" s="13">
        <v>0.64859999999999995</v>
      </c>
      <c r="K41" s="14">
        <v>0.75870000000000004</v>
      </c>
      <c r="L41" s="15">
        <f t="shared" si="0"/>
        <v>23</v>
      </c>
    </row>
    <row r="42" spans="1:12" ht="15.75">
      <c r="A42" s="16" t="s">
        <v>45</v>
      </c>
      <c r="B42" s="17">
        <v>30</v>
      </c>
      <c r="C42" s="17">
        <v>205</v>
      </c>
      <c r="D42" s="13">
        <v>0.89659999999999995</v>
      </c>
      <c r="E42" s="13">
        <v>0.75860000000000005</v>
      </c>
      <c r="F42" s="13">
        <v>0.96699999999999997</v>
      </c>
      <c r="G42" s="13">
        <v>0.93330000000000002</v>
      </c>
      <c r="H42" s="13">
        <v>0.78569999999999995</v>
      </c>
      <c r="I42" s="13">
        <v>1</v>
      </c>
      <c r="J42" s="13">
        <v>1</v>
      </c>
      <c r="K42" s="14">
        <v>0.9073</v>
      </c>
      <c r="L42" s="15">
        <f t="shared" si="0"/>
        <v>2</v>
      </c>
    </row>
    <row r="43" spans="1:12" ht="15.75">
      <c r="A43" s="16" t="s">
        <v>46</v>
      </c>
      <c r="B43" s="17">
        <v>29</v>
      </c>
      <c r="C43" s="17">
        <v>178</v>
      </c>
      <c r="D43" s="13">
        <v>0.77780000000000005</v>
      </c>
      <c r="E43" s="13">
        <v>0.59260000000000002</v>
      </c>
      <c r="F43" s="13">
        <v>0.83299999999999996</v>
      </c>
      <c r="G43" s="13">
        <v>0.81820000000000004</v>
      </c>
      <c r="H43" s="13">
        <v>0.52170000000000005</v>
      </c>
      <c r="I43" s="13">
        <v>0.96430000000000005</v>
      </c>
      <c r="J43" s="13">
        <v>0.81479999999999997</v>
      </c>
      <c r="K43" s="14">
        <v>0.76400000000000001</v>
      </c>
      <c r="L43" s="15">
        <f t="shared" si="0"/>
        <v>19</v>
      </c>
    </row>
    <row r="44" spans="1:12" ht="15.75">
      <c r="A44" s="16" t="s">
        <v>47</v>
      </c>
      <c r="B44" s="17">
        <v>19</v>
      </c>
      <c r="C44" s="17">
        <v>133</v>
      </c>
      <c r="D44" s="13">
        <v>0.47370000000000001</v>
      </c>
      <c r="E44" s="13">
        <v>0.78949999999999998</v>
      </c>
      <c r="F44" s="13">
        <v>0.89500000000000002</v>
      </c>
      <c r="G44" s="13">
        <v>0.89470000000000005</v>
      </c>
      <c r="H44" s="13">
        <v>0.47370000000000001</v>
      </c>
      <c r="I44" s="13">
        <v>1</v>
      </c>
      <c r="J44" s="13">
        <v>0.63160000000000005</v>
      </c>
      <c r="K44" s="14">
        <v>0.73680000000000001</v>
      </c>
      <c r="L44" s="15">
        <f t="shared" si="0"/>
        <v>27</v>
      </c>
    </row>
    <row r="45" spans="1:12" ht="15.75">
      <c r="A45" s="16" t="s">
        <v>48</v>
      </c>
      <c r="B45" s="17">
        <v>28</v>
      </c>
      <c r="C45" s="17">
        <v>75</v>
      </c>
      <c r="D45" s="13">
        <v>0.42859999999999998</v>
      </c>
      <c r="E45" s="13">
        <v>0.2</v>
      </c>
      <c r="F45" s="13">
        <v>0.66700000000000004</v>
      </c>
      <c r="G45" s="13">
        <v>0.75</v>
      </c>
      <c r="H45" s="13">
        <v>0.8</v>
      </c>
      <c r="I45" s="13">
        <v>0.85709999999999997</v>
      </c>
      <c r="J45" s="13">
        <v>0.93330000000000002</v>
      </c>
      <c r="K45" s="14">
        <v>0.62670000000000003</v>
      </c>
      <c r="L45" s="15">
        <f t="shared" si="0"/>
        <v>40</v>
      </c>
    </row>
    <row r="46" spans="1:12" ht="15.75">
      <c r="A46" s="16" t="s">
        <v>49</v>
      </c>
      <c r="B46" s="17">
        <v>54</v>
      </c>
      <c r="C46" s="17">
        <v>334</v>
      </c>
      <c r="D46" s="13">
        <v>0.50980000000000003</v>
      </c>
      <c r="E46" s="13">
        <v>0.40820000000000001</v>
      </c>
      <c r="F46" s="13">
        <v>0.72299999999999998</v>
      </c>
      <c r="G46" s="13">
        <v>0.8125</v>
      </c>
      <c r="H46" s="13">
        <v>0.52270000000000005</v>
      </c>
      <c r="I46" s="13">
        <v>0.875</v>
      </c>
      <c r="J46" s="13">
        <v>0.70209999999999995</v>
      </c>
      <c r="K46" s="14">
        <v>0.64970000000000006</v>
      </c>
      <c r="L46" s="15">
        <f t="shared" si="0"/>
        <v>38</v>
      </c>
    </row>
    <row r="47" spans="1:12" ht="15.75">
      <c r="A47" s="16" t="s">
        <v>50</v>
      </c>
      <c r="B47" s="17">
        <v>28</v>
      </c>
      <c r="C47" s="17">
        <v>195</v>
      </c>
      <c r="D47" s="13">
        <v>0.96430000000000005</v>
      </c>
      <c r="E47" s="13">
        <v>0.67859999999999998</v>
      </c>
      <c r="F47" s="13">
        <v>0.85699999999999998</v>
      </c>
      <c r="G47" s="13">
        <v>0.92859999999999998</v>
      </c>
      <c r="H47" s="13">
        <v>0.85709999999999997</v>
      </c>
      <c r="I47" s="13">
        <v>1</v>
      </c>
      <c r="J47" s="13">
        <v>0.71430000000000005</v>
      </c>
      <c r="K47" s="14">
        <v>0.85640000000000005</v>
      </c>
      <c r="L47" s="15">
        <f t="shared" si="0"/>
        <v>6</v>
      </c>
    </row>
    <row r="48" spans="1:12" ht="15.75">
      <c r="A48" s="16" t="s">
        <v>51</v>
      </c>
      <c r="B48" s="17">
        <v>119</v>
      </c>
      <c r="C48" s="17">
        <v>705</v>
      </c>
      <c r="D48" s="13">
        <v>0.72729999999999995</v>
      </c>
      <c r="E48" s="13">
        <v>0.29520000000000002</v>
      </c>
      <c r="F48" s="13">
        <v>0.79400000000000004</v>
      </c>
      <c r="G48" s="13">
        <v>0.73909999999999998</v>
      </c>
      <c r="H48" s="13">
        <v>0.69320000000000004</v>
      </c>
      <c r="I48" s="13">
        <v>0.88600000000000001</v>
      </c>
      <c r="J48" s="13">
        <v>0.74750000000000005</v>
      </c>
      <c r="K48" s="14">
        <v>0.69789999999999996</v>
      </c>
      <c r="L48" s="15">
        <f t="shared" si="0"/>
        <v>32</v>
      </c>
    </row>
    <row r="49" spans="1:12" ht="15.75">
      <c r="A49" s="16" t="s">
        <v>52</v>
      </c>
      <c r="B49" s="17">
        <v>273</v>
      </c>
      <c r="C49" s="17">
        <v>1743</v>
      </c>
      <c r="D49" s="13">
        <v>0.49790000000000001</v>
      </c>
      <c r="E49" s="13">
        <v>0.48220000000000002</v>
      </c>
      <c r="F49" s="13">
        <v>0.68600000000000005</v>
      </c>
      <c r="G49" s="13">
        <v>0.81010000000000004</v>
      </c>
      <c r="H49" s="13">
        <v>0.75</v>
      </c>
      <c r="I49" s="13">
        <v>0.86539999999999995</v>
      </c>
      <c r="J49" s="13">
        <v>0.66279999999999994</v>
      </c>
      <c r="K49" s="14">
        <v>0.6804</v>
      </c>
      <c r="L49" s="15">
        <f t="shared" si="0"/>
        <v>35</v>
      </c>
    </row>
    <row r="50" spans="1:12" ht="15.75">
      <c r="A50" s="18" t="s">
        <v>55</v>
      </c>
      <c r="B50" s="19">
        <f>SUM(B5:B49)</f>
        <v>3702</v>
      </c>
      <c r="C50" s="20">
        <f>SUM(C5:C49)</f>
        <v>22422</v>
      </c>
      <c r="D50" s="14">
        <v>0.62926529357516137</v>
      </c>
      <c r="E50" s="14">
        <v>0.40891414896799283</v>
      </c>
      <c r="F50" s="14">
        <v>0.77700000000000002</v>
      </c>
      <c r="G50" s="14">
        <v>0.79085173501577288</v>
      </c>
      <c r="H50" s="14">
        <v>0.70268478621146835</v>
      </c>
      <c r="I50" s="14">
        <v>0.8970588235294118</v>
      </c>
      <c r="J50" s="14">
        <v>0.74744027303754268</v>
      </c>
      <c r="K50" s="14">
        <v>0.70644902328070647</v>
      </c>
      <c r="L50" s="21"/>
    </row>
    <row r="51" spans="1:12" ht="50.25" customHeight="1">
      <c r="A51" s="22" t="s">
        <v>59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</sheetData>
  <mergeCells count="12">
    <mergeCell ref="A51:K51"/>
    <mergeCell ref="K3:K4"/>
    <mergeCell ref="L3:L4"/>
    <mergeCell ref="B3:C3"/>
    <mergeCell ref="F3:F4"/>
    <mergeCell ref="G3:G4"/>
    <mergeCell ref="H3:H4"/>
    <mergeCell ref="I3:I4"/>
    <mergeCell ref="J3:J4"/>
    <mergeCell ref="A3:A4"/>
    <mergeCell ref="D3:D4"/>
    <mergeCell ref="E3:E4"/>
  </mergeCells>
  <pageMargins left="0.65" right="0.27559055118110237" top="0.26" bottom="0.21" header="0.31496062992125984" footer="0.21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2021-01-27T13:22:51Z</dcterms:modified>
</cp:coreProperties>
</file>